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ocuments\Where's the FIRE\"/>
    </mc:Choice>
  </mc:AlternateContent>
  <bookViews>
    <workbookView xWindow="0" yWindow="0" windowWidth="23040" windowHeight="9384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B5" i="2"/>
  <c r="H4" i="2"/>
  <c r="H10" i="2" s="1"/>
  <c r="I5" i="2" l="1"/>
  <c r="J5" i="2" s="1"/>
  <c r="L5" i="2" s="1"/>
  <c r="H9" i="2"/>
  <c r="I9" i="2" s="1"/>
  <c r="J9" i="2" s="1"/>
  <c r="L9" i="2" s="1"/>
  <c r="I4" i="2"/>
  <c r="J4" i="2" s="1"/>
  <c r="L4" i="2" s="1"/>
  <c r="L10" i="2"/>
  <c r="J11" i="2" l="1"/>
  <c r="J6" i="2"/>
  <c r="J15" i="2" l="1"/>
</calcChain>
</file>

<file path=xl/sharedStrings.xml><?xml version="1.0" encoding="utf-8"?>
<sst xmlns="http://schemas.openxmlformats.org/spreadsheetml/2006/main" count="21" uniqueCount="16">
  <si>
    <t>401(k) Contributions</t>
  </si>
  <si>
    <t>taxed income</t>
  </si>
  <si>
    <t>taxes paid</t>
  </si>
  <si>
    <t>401(k) withdrawal</t>
  </si>
  <si>
    <t>trad</t>
  </si>
  <si>
    <t>roth</t>
  </si>
  <si>
    <t>effective tax rate</t>
  </si>
  <si>
    <t xml:space="preserve"> - if positive then trad is better</t>
  </si>
  <si>
    <t>Taxes saved on trad contributions minus taxes paid on trad withdrawals</t>
  </si>
  <si>
    <t>Income</t>
  </si>
  <si>
    <t>Savings Rate</t>
  </si>
  <si>
    <t>Standard Deduction</t>
  </si>
  <si>
    <t>Taxes saved  by contributing to a trad</t>
  </si>
  <si>
    <t>Taxes paid on withdrawals from a trad</t>
  </si>
  <si>
    <t>Just input your income and savings rate to see if a traditional or Roth IRA is right for you</t>
  </si>
  <si>
    <t>Roth Vs Traditional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</si>
</sst>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7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6" fontId="2" fillId="2" borderId="3" xfId="2" applyNumberFormat="1" applyBorder="1" applyAlignment="1">
      <alignment horizontal="center"/>
    </xf>
    <xf numFmtId="10" fontId="2" fillId="2" borderId="3" xfId="2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74" fontId="1" fillId="3" borderId="1" xfId="3" applyNumberFormat="1" applyFont="1" applyAlignment="1">
      <alignment horizontal="center"/>
    </xf>
  </cellXfs>
  <cellStyles count="4">
    <cellStyle name="Good" xfId="2" builtinId="26"/>
    <cellStyle name="Normal" xfId="0" builtinId="0"/>
    <cellStyle name="Note" xfId="3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tabSelected="1" zoomScale="115" zoomScaleNormal="115" workbookViewId="0">
      <selection activeCell="J15" sqref="J15"/>
    </sheetView>
  </sheetViews>
  <sheetFormatPr defaultRowHeight="14.4" x14ac:dyDescent="0.3"/>
  <cols>
    <col min="3" max="3" width="10.6640625" customWidth="1"/>
    <col min="8" max="8" width="10.5546875" bestFit="1" customWidth="1"/>
    <col min="9" max="9" width="12.21875" customWidth="1"/>
    <col min="10" max="10" width="11.109375" bestFit="1" customWidth="1"/>
    <col min="12" max="12" width="15.109375" bestFit="1" customWidth="1"/>
    <col min="14" max="14" width="11.6640625" customWidth="1"/>
    <col min="15" max="15" width="10.109375" bestFit="1" customWidth="1"/>
    <col min="17" max="17" width="10.109375" bestFit="1" customWidth="1"/>
  </cols>
  <sheetData>
    <row r="1" spans="2:12" x14ac:dyDescent="0.3">
      <c r="G1" t="s">
        <v>15</v>
      </c>
    </row>
    <row r="3" spans="2:12" x14ac:dyDescent="0.3">
      <c r="B3" s="7" t="s">
        <v>9</v>
      </c>
      <c r="C3" s="7" t="s">
        <v>10</v>
      </c>
      <c r="D3" s="8" t="s">
        <v>11</v>
      </c>
      <c r="E3" s="8"/>
      <c r="F3" s="8"/>
      <c r="G3" s="9" t="s">
        <v>0</v>
      </c>
      <c r="H3" s="9"/>
      <c r="I3" s="7" t="s">
        <v>1</v>
      </c>
      <c r="J3" s="7" t="s">
        <v>2</v>
      </c>
      <c r="K3" s="8"/>
      <c r="L3" s="7" t="s">
        <v>6</v>
      </c>
    </row>
    <row r="4" spans="2:12" x14ac:dyDescent="0.3">
      <c r="B4" s="10">
        <v>64069</v>
      </c>
      <c r="C4" s="11">
        <v>0.15</v>
      </c>
      <c r="D4" s="2">
        <v>25100</v>
      </c>
      <c r="E4" s="1"/>
      <c r="F4" s="1"/>
      <c r="G4" s="1" t="s">
        <v>4</v>
      </c>
      <c r="H4" s="2">
        <f>C4*B4</f>
        <v>9610.35</v>
      </c>
      <c r="I4" s="2">
        <f>B4-H4-D4</f>
        <v>29358.65</v>
      </c>
      <c r="J4" s="4">
        <f>1990+0.12*(I4-19900)</f>
        <v>3125.0380000000005</v>
      </c>
      <c r="K4" s="1"/>
      <c r="L4" s="3">
        <f>J4/B4</f>
        <v>4.8776131982706153E-2</v>
      </c>
    </row>
    <row r="5" spans="2:12" x14ac:dyDescent="0.3">
      <c r="B5" s="2">
        <f>B4</f>
        <v>64069</v>
      </c>
      <c r="C5" s="1"/>
      <c r="D5" s="2">
        <f>D4</f>
        <v>25100</v>
      </c>
      <c r="E5" s="1"/>
      <c r="F5" s="1"/>
      <c r="G5" s="1" t="s">
        <v>5</v>
      </c>
      <c r="H5" s="2">
        <v>0</v>
      </c>
      <c r="I5" s="2">
        <f>B5-H5-D5</f>
        <v>38969</v>
      </c>
      <c r="J5" s="4">
        <f>1990+0.12*(I5-19900)</f>
        <v>4278.28</v>
      </c>
      <c r="K5" s="1"/>
      <c r="L5" s="3">
        <f>J5/B5</f>
        <v>6.6776131982706141E-2</v>
      </c>
    </row>
    <row r="6" spans="2:12" x14ac:dyDescent="0.3">
      <c r="J6" s="4">
        <f>J5-J4</f>
        <v>1153.2419999999993</v>
      </c>
      <c r="K6" t="s">
        <v>12</v>
      </c>
    </row>
    <row r="8" spans="2:12" x14ac:dyDescent="0.3">
      <c r="B8" s="1"/>
      <c r="C8" s="1"/>
      <c r="G8" s="9" t="s">
        <v>3</v>
      </c>
      <c r="H8" s="9"/>
      <c r="I8" s="7" t="s">
        <v>1</v>
      </c>
      <c r="J8" s="7" t="s">
        <v>2</v>
      </c>
      <c r="K8" s="8"/>
      <c r="L8" s="7" t="s">
        <v>6</v>
      </c>
    </row>
    <row r="9" spans="2:12" x14ac:dyDescent="0.3">
      <c r="B9" s="2"/>
      <c r="C9" s="3"/>
      <c r="D9" s="1"/>
      <c r="E9" s="1"/>
      <c r="F9" s="1"/>
      <c r="G9" s="1" t="s">
        <v>4</v>
      </c>
      <c r="H9" s="2">
        <f>B4-H4</f>
        <v>54458.65</v>
      </c>
      <c r="I9" s="2">
        <f>H9-D4</f>
        <v>29358.65</v>
      </c>
      <c r="J9" s="4">
        <f>1990+0.12*(I9-19900)</f>
        <v>3125.0380000000005</v>
      </c>
      <c r="K9" s="1"/>
      <c r="L9" s="3">
        <f>J9/H9</f>
        <v>5.7383684685536646E-2</v>
      </c>
    </row>
    <row r="10" spans="2:12" x14ac:dyDescent="0.3">
      <c r="B10" s="2"/>
      <c r="C10" s="1"/>
      <c r="D10" s="1"/>
      <c r="E10" s="1"/>
      <c r="F10" s="1"/>
      <c r="G10" s="1" t="s">
        <v>5</v>
      </c>
      <c r="H10" s="2">
        <f>B4-H4</f>
        <v>54458.65</v>
      </c>
      <c r="I10" s="2">
        <v>0</v>
      </c>
      <c r="J10" s="4">
        <v>0</v>
      </c>
      <c r="K10" s="1"/>
      <c r="L10" s="3">
        <f>J10/H10</f>
        <v>0</v>
      </c>
    </row>
    <row r="11" spans="2:12" x14ac:dyDescent="0.3">
      <c r="J11" s="4">
        <f>J9-J10</f>
        <v>3125.0380000000005</v>
      </c>
      <c r="K11" t="s">
        <v>13</v>
      </c>
    </row>
    <row r="13" spans="2:12" x14ac:dyDescent="0.3">
      <c r="B13" s="12" t="s">
        <v>14</v>
      </c>
      <c r="C13" s="13"/>
      <c r="D13" s="14"/>
    </row>
    <row r="14" spans="2:12" x14ac:dyDescent="0.3">
      <c r="B14" s="15"/>
      <c r="C14" s="16"/>
      <c r="D14" s="17"/>
      <c r="J14" t="s">
        <v>8</v>
      </c>
    </row>
    <row r="15" spans="2:12" x14ac:dyDescent="0.3">
      <c r="B15" s="18"/>
      <c r="C15" s="19"/>
      <c r="D15" s="20"/>
      <c r="J15" s="21">
        <f>J6-J11</f>
        <v>-1971.7960000000012</v>
      </c>
      <c r="K15" t="s">
        <v>7</v>
      </c>
    </row>
    <row r="21" spans="4:6" x14ac:dyDescent="0.3">
      <c r="D21" s="5"/>
      <c r="E21" s="5"/>
      <c r="F21" s="6"/>
    </row>
    <row r="22" spans="4:6" x14ac:dyDescent="0.3">
      <c r="D22" s="5"/>
      <c r="E22" s="5"/>
      <c r="F22" s="6"/>
    </row>
    <row r="23" spans="4:6" x14ac:dyDescent="0.3">
      <c r="D23" s="5"/>
      <c r="E23" s="5"/>
      <c r="F23" s="6"/>
    </row>
    <row r="24" spans="4:6" x14ac:dyDescent="0.3">
      <c r="D24" s="5"/>
      <c r="E24" s="5"/>
      <c r="F24" s="6"/>
    </row>
  </sheetData>
  <mergeCells count="3">
    <mergeCell ref="G3:H3"/>
    <mergeCell ref="G8:H8"/>
    <mergeCell ref="B13:D1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2021-05-27T16:26:17Z</dcterms:created>
  <dcterms:modified xsi:type="dcterms:W3CDTF">2021-07-01T20:44:46Z</dcterms:modified>
</cp:coreProperties>
</file>